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pomenka\NENAD\BILJEŠKE 2025\OBJAVA\"/>
    </mc:Choice>
  </mc:AlternateContent>
  <bookViews>
    <workbookView xWindow="0" yWindow="0" windowWidth="15756" windowHeight="12096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C62" i="1"/>
  <c r="D62" i="1"/>
  <c r="D49" i="1" l="1"/>
</calcChain>
</file>

<file path=xl/sharedStrings.xml><?xml version="1.0" encoding="utf-8"?>
<sst xmlns="http://schemas.openxmlformats.org/spreadsheetml/2006/main" count="235" uniqueCount="115">
  <si>
    <t>R.b.</t>
  </si>
  <si>
    <t>Tuženik</t>
  </si>
  <si>
    <t>Sažeti opis prirode spora</t>
  </si>
  <si>
    <t>Iznos glavnice</t>
  </si>
  <si>
    <t>Procjena financijskog učinka</t>
  </si>
  <si>
    <t>Procijenjeno vrijeme odljeva ili priljeva sredstava</t>
  </si>
  <si>
    <t>Početak sudskog spora ili pokrenute ovrhe</t>
  </si>
  <si>
    <t>POKRENUTE OVRHE OD STRANE SPECIJALNE BOLNICE – TUŽITELJ</t>
  </si>
  <si>
    <t>1.</t>
  </si>
  <si>
    <t>Najam za poslovni prostor i režijske troškove</t>
  </si>
  <si>
    <t>Spor se vodi već duži niz godina, teško procijeniti vrijeme priljeva sredstava</t>
  </si>
  <si>
    <t>23.01.2017.</t>
  </si>
  <si>
    <t>2.</t>
  </si>
  <si>
    <t>Participacije za bolnički smještaj</t>
  </si>
  <si>
    <t>27.08.2013.</t>
  </si>
  <si>
    <t>3.</t>
  </si>
  <si>
    <t>Troškovi participacije za bolničko liječenje</t>
  </si>
  <si>
    <t>15.05.2014.</t>
  </si>
  <si>
    <t>4.</t>
  </si>
  <si>
    <t>Participacija za bolničko liječenje</t>
  </si>
  <si>
    <t>21.11.2014.</t>
  </si>
  <si>
    <t>5.</t>
  </si>
  <si>
    <t>Troškovi pansiona, doplate i ugostiteljskih usluga</t>
  </si>
  <si>
    <t>30.04.2015.</t>
  </si>
  <si>
    <t>6.</t>
  </si>
  <si>
    <t>Troškovi pansiona i doplate</t>
  </si>
  <si>
    <t>7.</t>
  </si>
  <si>
    <t>13.09.2017.</t>
  </si>
  <si>
    <t>8.</t>
  </si>
  <si>
    <t>14.03.2018.</t>
  </si>
  <si>
    <t>9.</t>
  </si>
  <si>
    <t>18.09.2018.</t>
  </si>
  <si>
    <t>10.</t>
  </si>
  <si>
    <t>Spor se vodi već duži niz god. teško procijeniti vrij. priljeva sredstava</t>
  </si>
  <si>
    <t>11.</t>
  </si>
  <si>
    <t>Troškovi polupansiona</t>
  </si>
  <si>
    <t>Upitno vrijeme priljeva sredstava</t>
  </si>
  <si>
    <t>31.03.2019.</t>
  </si>
  <si>
    <t>12.</t>
  </si>
  <si>
    <t>Zatezna kamata</t>
  </si>
  <si>
    <t>Svibanj 2019.</t>
  </si>
  <si>
    <t>13.</t>
  </si>
  <si>
    <t>31.05.2019.</t>
  </si>
  <si>
    <t>14.</t>
  </si>
  <si>
    <t>Osnovno osiguranje</t>
  </si>
  <si>
    <t>15.</t>
  </si>
  <si>
    <t>16.</t>
  </si>
  <si>
    <t>Studeni 2021.</t>
  </si>
  <si>
    <t>17.</t>
  </si>
  <si>
    <t>Rujan 2022.</t>
  </si>
  <si>
    <t>18.</t>
  </si>
  <si>
    <t>Troškovi pansiona i ugostiteljskih usluga</t>
  </si>
  <si>
    <t>Prosinac 2023.</t>
  </si>
  <si>
    <t>19.</t>
  </si>
  <si>
    <t>Participacija za specijalistički pregled i fizikalne terapije</t>
  </si>
  <si>
    <t>20.</t>
  </si>
  <si>
    <t>Troškovi noćenja + doplata</t>
  </si>
  <si>
    <t>21.</t>
  </si>
  <si>
    <t>22.</t>
  </si>
  <si>
    <t>23.</t>
  </si>
  <si>
    <t>Doplata za smještaj</t>
  </si>
  <si>
    <t>24.</t>
  </si>
  <si>
    <t>Troškovi specijalizacije</t>
  </si>
  <si>
    <t>2021. godine</t>
  </si>
  <si>
    <t>25.</t>
  </si>
  <si>
    <t>Troškovi bolničkog liječenja i pansiona</t>
  </si>
  <si>
    <t>2020. godine</t>
  </si>
  <si>
    <t>26.</t>
  </si>
  <si>
    <t>Ukupno utužena potraživanja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</si>
  <si>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</si>
  <si>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</si>
  <si>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</si>
  <si>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</si>
  <si>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</si>
  <si>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</si>
  <si>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</si>
  <si>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</si>
  <si>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</si>
  <si>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</si>
  <si>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</si>
  <si>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</si>
  <si>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Fizička osoba</t>
  </si>
  <si>
    <t>Listopad 2019.</t>
  </si>
  <si>
    <t>Do kraja 2026.</t>
  </si>
  <si>
    <t>Srpanj 2024.</t>
  </si>
  <si>
    <t>Troškovi pansiona</t>
  </si>
  <si>
    <t>Listopad 2024.</t>
  </si>
  <si>
    <t>Studeni 2024.</t>
  </si>
  <si>
    <t>Participacija za specijalistički pregled</t>
  </si>
  <si>
    <t>11.06.2025.</t>
  </si>
  <si>
    <t>04.04.2025.</t>
  </si>
  <si>
    <t>30.06.2025.</t>
  </si>
  <si>
    <t>02.09.2025.</t>
  </si>
  <si>
    <t>29.12.2025.</t>
  </si>
  <si>
    <t>30.12.2025.</t>
  </si>
  <si>
    <t>SUDSKI SPOROVI KOJI SU POKRENUTI PROTIV SPECIJALNE BOLNICE VARAŽDINSKE TOPLICE</t>
  </si>
  <si>
    <t>Sudski spor pokrenuo</t>
  </si>
  <si>
    <t>Utuženi iznos</t>
  </si>
  <si>
    <t>Troškovi spora/kamata</t>
  </si>
  <si>
    <t>Razlog tužbe</t>
  </si>
  <si>
    <t>Spor pokrenut</t>
  </si>
  <si>
    <t>Naknada štete</t>
  </si>
  <si>
    <t>2023. godine</t>
  </si>
  <si>
    <t>SVEUKUPNO:</t>
  </si>
  <si>
    <t>SUDSKI SPOROVI KOJE JE BOLNICA POKRENULA</t>
  </si>
  <si>
    <t xml:space="preserve">Specijalna bolnica za medicinsku rehabilitaciju </t>
  </si>
  <si>
    <t>Varaždinske Toplice</t>
  </si>
  <si>
    <t>Odjel ekonomsko-financijskih poslova</t>
  </si>
  <si>
    <t>Varaždinske Toplice, 31.01.2026.</t>
  </si>
  <si>
    <t>Popis sudskih sporova sa stanjem na dan 31.12.2025. godine</t>
  </si>
  <si>
    <t>Pravna osoba</t>
  </si>
  <si>
    <t>Ravnatelj:</t>
  </si>
  <si>
    <t>Denis Kovačić, dr. med. spec.</t>
  </si>
  <si>
    <t>Prva polovica 2026. godine</t>
  </si>
  <si>
    <t>Popis utuženih potraživanja i sudskih sporova na dan 31.12.2025.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</si>
</sst>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;[Red]\-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i/>
      <sz val="9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0" borderId="0" xfId="0" applyAlignment="1">
      <alignment wrapText="1"/>
    </xf>
    <xf numFmtId="0" fontId="1" fillId="0" borderId="0" xfId="0" applyFont="1"/>
    <xf numFmtId="0" fontId="7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right" vertical="center"/>
    </xf>
    <xf numFmtId="0" fontId="8" fillId="0" borderId="0" xfId="0" applyFont="1"/>
    <xf numFmtId="49" fontId="8" fillId="0" borderId="0" xfId="0" applyNumberFormat="1" applyFont="1"/>
    <xf numFmtId="0" fontId="0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164" fontId="6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 wrapText="1"/>
    </xf>
    <xf numFmtId="164" fontId="6" fillId="3" borderId="7" xfId="0" applyNumberFormat="1" applyFont="1" applyFill="1" applyBorder="1" applyAlignment="1">
      <alignment horizontal="right" vertical="center"/>
    </xf>
    <xf numFmtId="0" fontId="6" fillId="3" borderId="7" xfId="0" applyFont="1" applyFill="1" applyBorder="1" applyAlignment="1">
      <alignment vertical="center" wrapText="1"/>
    </xf>
    <xf numFmtId="4" fontId="2" fillId="3" borderId="7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164" fontId="6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 wrapText="1"/>
    </xf>
    <xf numFmtId="164" fontId="6" fillId="0" borderId="14" xfId="0" applyNumberFormat="1" applyFont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6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/>
    </xf>
    <xf numFmtId="4" fontId="5" fillId="4" borderId="2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4" fontId="2" fillId="5" borderId="14" xfId="0" applyNumberFormat="1" applyFont="1" applyFill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4" fontId="2" fillId="0" borderId="17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4" borderId="5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844344</xdr:colOff>
      <xdr:row>0</xdr:row>
      <xdr:rowOff>165186</xdr:rowOff>
    </xdr:from>
    <xdr:to>
      <xdr:col>5</xdr:col>
      <xdr:colOff>661388</xdr:colOff>
      <xdr:row>3</xdr:row>
      <xdr:rowOff>24473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8644" y="165186"/>
          <a:ext cx="1522019" cy="459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topLeftCell="A31" zoomScaleNormal="100" workbookViewId="0">
      <selection activeCell="A7" sqref="A7:G7"/>
    </sheetView>
  </sheetViews>
  <sheetFormatPr defaultRowHeight="14.4" x14ac:dyDescent="0.3"/>
  <cols>
    <col min="1" max="1" width="5.33203125" customWidth="1"/>
    <col min="2" max="2" width="21" customWidth="1"/>
    <col min="3" max="3" width="32.5546875" style="6" customWidth="1"/>
    <col min="4" max="4" width="13.109375" customWidth="1"/>
    <col min="5" max="5" width="12.44140625" customWidth="1"/>
    <col min="6" max="6" width="27.33203125" customWidth="1"/>
    <col min="7" max="7" width="13.109375" customWidth="1"/>
    <col min="8" max="8" width="21.33203125" customWidth="1"/>
    <col min="9" max="9" width="28.109375" customWidth="1"/>
  </cols>
  <sheetData>
    <row r="1" spans="1:9" ht="15.6" x14ac:dyDescent="0.3">
      <c r="A1" s="12" t="s">
        <v>105</v>
      </c>
      <c r="B1" s="13"/>
      <c r="C1" s="12"/>
    </row>
    <row r="2" spans="1:9" ht="15.6" x14ac:dyDescent="0.3">
      <c r="A2" s="12" t="s">
        <v>106</v>
      </c>
      <c r="B2" s="13"/>
      <c r="C2" s="12"/>
    </row>
    <row r="3" spans="1:9" ht="15.6" x14ac:dyDescent="0.3">
      <c r="A3" s="12"/>
      <c r="B3" s="13"/>
      <c r="C3" s="12"/>
    </row>
    <row r="4" spans="1:9" s="14" customFormat="1" x14ac:dyDescent="0.3">
      <c r="A4" s="16" t="s">
        <v>107</v>
      </c>
      <c r="B4" s="16"/>
      <c r="C4" s="16"/>
    </row>
    <row r="5" spans="1:9" s="14" customFormat="1" x14ac:dyDescent="0.3">
      <c r="A5" s="17" t="s">
        <v>108</v>
      </c>
      <c r="B5" s="16"/>
      <c r="C5" s="15"/>
    </row>
    <row r="6" spans="1:9" s="14" customFormat="1" x14ac:dyDescent="0.3">
      <c r="A6" s="17"/>
      <c r="B6" s="16"/>
      <c r="C6" s="15"/>
    </row>
    <row r="7" spans="1:9" s="14" customFormat="1" ht="18" x14ac:dyDescent="0.3">
      <c r="A7" s="70" t="s">
        <v>114</v>
      </c>
      <c r="B7" s="70"/>
      <c r="C7" s="70"/>
      <c r="D7" s="70"/>
      <c r="E7" s="70"/>
      <c r="F7" s="70"/>
      <c r="G7" s="70"/>
    </row>
    <row r="8" spans="1:9" ht="15" thickBot="1" x14ac:dyDescent="0.35"/>
    <row r="9" spans="1:9" ht="36.6" thickBot="1" x14ac:dyDescent="0.35">
      <c r="A9" s="1" t="s">
        <v>0</v>
      </c>
      <c r="B9" s="2" t="s">
        <v>1</v>
      </c>
      <c r="C9" s="3" t="s">
        <v>2</v>
      </c>
      <c r="D9" s="2" t="s">
        <v>3</v>
      </c>
      <c r="E9" s="3" t="s">
        <v>4</v>
      </c>
      <c r="F9" s="3" t="s">
        <v>5</v>
      </c>
      <c r="G9" s="3" t="s">
        <v>6</v>
      </c>
    </row>
    <row r="10" spans="1:9" ht="15" thickBot="1" x14ac:dyDescent="0.35">
      <c r="A10" s="67" t="s">
        <v>7</v>
      </c>
      <c r="B10" s="68"/>
      <c r="C10" s="68"/>
      <c r="D10" s="68"/>
      <c r="E10" s="68"/>
      <c r="F10" s="68"/>
      <c r="G10" s="69"/>
    </row>
    <row r="11" spans="1:9" ht="24" x14ac:dyDescent="0.3">
      <c r="A11" s="27" t="s">
        <v>8</v>
      </c>
      <c r="B11" s="28" t="s">
        <v>81</v>
      </c>
      <c r="C11" s="29" t="s">
        <v>9</v>
      </c>
      <c r="D11" s="30">
        <v>2072.4499999999998</v>
      </c>
      <c r="E11" s="30">
        <v>2900</v>
      </c>
      <c r="F11" s="31" t="s">
        <v>10</v>
      </c>
      <c r="G11" s="32" t="s">
        <v>11</v>
      </c>
    </row>
    <row r="12" spans="1:9" ht="24" x14ac:dyDescent="0.3">
      <c r="A12" s="33" t="s">
        <v>12</v>
      </c>
      <c r="B12" s="18" t="s">
        <v>81</v>
      </c>
      <c r="C12" s="19" t="s">
        <v>13</v>
      </c>
      <c r="D12" s="20">
        <v>185.81</v>
      </c>
      <c r="E12" s="20">
        <v>212.36</v>
      </c>
      <c r="F12" s="21" t="s">
        <v>10</v>
      </c>
      <c r="G12" s="34" t="s">
        <v>14</v>
      </c>
    </row>
    <row r="13" spans="1:9" ht="24" x14ac:dyDescent="0.3">
      <c r="A13" s="33" t="s">
        <v>15</v>
      </c>
      <c r="B13" s="18" t="s">
        <v>81</v>
      </c>
      <c r="C13" s="19" t="s">
        <v>16</v>
      </c>
      <c r="D13" s="20">
        <v>504.2</v>
      </c>
      <c r="E13" s="20">
        <v>663.61</v>
      </c>
      <c r="F13" s="21" t="s">
        <v>10</v>
      </c>
      <c r="G13" s="34" t="s">
        <v>17</v>
      </c>
    </row>
    <row r="14" spans="1:9" ht="24" x14ac:dyDescent="0.3">
      <c r="A14" s="33" t="s">
        <v>18</v>
      </c>
      <c r="B14" s="18" t="s">
        <v>81</v>
      </c>
      <c r="C14" s="19" t="s">
        <v>19</v>
      </c>
      <c r="D14" s="20">
        <v>238.9</v>
      </c>
      <c r="E14" s="20">
        <v>291.99</v>
      </c>
      <c r="F14" s="21" t="s">
        <v>10</v>
      </c>
      <c r="G14" s="34" t="s">
        <v>20</v>
      </c>
    </row>
    <row r="15" spans="1:9" ht="24" x14ac:dyDescent="0.3">
      <c r="A15" s="33" t="s">
        <v>21</v>
      </c>
      <c r="B15" s="18" t="s">
        <v>110</v>
      </c>
      <c r="C15" s="19" t="s">
        <v>22</v>
      </c>
      <c r="D15" s="20">
        <v>57.91</v>
      </c>
      <c r="E15" s="20">
        <v>265.45</v>
      </c>
      <c r="F15" s="21" t="s">
        <v>10</v>
      </c>
      <c r="G15" s="34" t="s">
        <v>23</v>
      </c>
      <c r="I15" s="7"/>
    </row>
    <row r="16" spans="1:9" ht="24" x14ac:dyDescent="0.3">
      <c r="A16" s="33" t="s">
        <v>24</v>
      </c>
      <c r="B16" s="18" t="s">
        <v>81</v>
      </c>
      <c r="C16" s="19" t="s">
        <v>25</v>
      </c>
      <c r="D16" s="20">
        <v>253.35</v>
      </c>
      <c r="E16" s="20">
        <v>305.26</v>
      </c>
      <c r="F16" s="21" t="s">
        <v>10</v>
      </c>
      <c r="G16" s="34" t="s">
        <v>23</v>
      </c>
    </row>
    <row r="17" spans="1:9" ht="24" x14ac:dyDescent="0.3">
      <c r="A17" s="33" t="s">
        <v>26</v>
      </c>
      <c r="B17" s="18" t="s">
        <v>81</v>
      </c>
      <c r="C17" s="19" t="s">
        <v>19</v>
      </c>
      <c r="D17" s="20">
        <v>71.319999999999993</v>
      </c>
      <c r="E17" s="20">
        <v>106.18</v>
      </c>
      <c r="F17" s="21" t="s">
        <v>10</v>
      </c>
      <c r="G17" s="34" t="s">
        <v>27</v>
      </c>
    </row>
    <row r="18" spans="1:9" ht="24" x14ac:dyDescent="0.3">
      <c r="A18" s="33" t="s">
        <v>28</v>
      </c>
      <c r="B18" s="18" t="s">
        <v>81</v>
      </c>
      <c r="C18" s="19" t="s">
        <v>19</v>
      </c>
      <c r="D18" s="20">
        <v>250.16</v>
      </c>
      <c r="E18" s="20">
        <v>265.45</v>
      </c>
      <c r="F18" s="21" t="s">
        <v>10</v>
      </c>
      <c r="G18" s="34" t="s">
        <v>29</v>
      </c>
    </row>
    <row r="19" spans="1:9" ht="24" x14ac:dyDescent="0.3">
      <c r="A19" s="33" t="s">
        <v>30</v>
      </c>
      <c r="B19" s="18" t="s">
        <v>81</v>
      </c>
      <c r="C19" s="19" t="s">
        <v>19</v>
      </c>
      <c r="D19" s="20">
        <v>265.45</v>
      </c>
      <c r="E19" s="20">
        <v>305.26</v>
      </c>
      <c r="F19" s="21" t="s">
        <v>10</v>
      </c>
      <c r="G19" s="34" t="s">
        <v>31</v>
      </c>
    </row>
    <row r="20" spans="1:9" ht="24" x14ac:dyDescent="0.3">
      <c r="A20" s="33" t="s">
        <v>32</v>
      </c>
      <c r="B20" s="18" t="s">
        <v>81</v>
      </c>
      <c r="C20" s="19" t="s">
        <v>19</v>
      </c>
      <c r="D20" s="20">
        <v>195.44</v>
      </c>
      <c r="E20" s="20">
        <v>212.36</v>
      </c>
      <c r="F20" s="21" t="s">
        <v>33</v>
      </c>
      <c r="G20" s="34" t="s">
        <v>31</v>
      </c>
    </row>
    <row r="21" spans="1:9" x14ac:dyDescent="0.3">
      <c r="A21" s="35" t="s">
        <v>34</v>
      </c>
      <c r="B21" s="18" t="s">
        <v>81</v>
      </c>
      <c r="C21" s="19" t="s">
        <v>35</v>
      </c>
      <c r="D21" s="20">
        <v>214.76</v>
      </c>
      <c r="E21" s="20">
        <v>265.45</v>
      </c>
      <c r="F21" s="21" t="s">
        <v>36</v>
      </c>
      <c r="G21" s="34" t="s">
        <v>37</v>
      </c>
    </row>
    <row r="22" spans="1:9" x14ac:dyDescent="0.3">
      <c r="A22" s="33" t="s">
        <v>38</v>
      </c>
      <c r="B22" s="18" t="s">
        <v>110</v>
      </c>
      <c r="C22" s="19" t="s">
        <v>39</v>
      </c>
      <c r="D22" s="20">
        <v>106.31</v>
      </c>
      <c r="E22" s="20">
        <v>132.72</v>
      </c>
      <c r="F22" s="21" t="s">
        <v>36</v>
      </c>
      <c r="G22" s="34" t="s">
        <v>40</v>
      </c>
      <c r="H22" s="7"/>
      <c r="I22" s="7"/>
    </row>
    <row r="23" spans="1:9" ht="17.25" customHeight="1" x14ac:dyDescent="0.3">
      <c r="A23" s="33" t="s">
        <v>41</v>
      </c>
      <c r="B23" s="18" t="s">
        <v>81</v>
      </c>
      <c r="C23" s="19" t="s">
        <v>19</v>
      </c>
      <c r="D23" s="20">
        <v>139.04</v>
      </c>
      <c r="E23" s="20">
        <v>238.9</v>
      </c>
      <c r="F23" s="21" t="s">
        <v>36</v>
      </c>
      <c r="G23" s="34" t="s">
        <v>42</v>
      </c>
    </row>
    <row r="24" spans="1:9" x14ac:dyDescent="0.3">
      <c r="A24" s="33" t="s">
        <v>43</v>
      </c>
      <c r="B24" s="18" t="s">
        <v>81</v>
      </c>
      <c r="C24" s="19" t="s">
        <v>44</v>
      </c>
      <c r="D24" s="20">
        <v>146.93</v>
      </c>
      <c r="E24" s="20">
        <v>199.08</v>
      </c>
      <c r="F24" s="21" t="s">
        <v>36</v>
      </c>
      <c r="G24" s="34" t="s">
        <v>40</v>
      </c>
    </row>
    <row r="25" spans="1:9" x14ac:dyDescent="0.3">
      <c r="A25" s="33" t="s">
        <v>45</v>
      </c>
      <c r="B25" s="18" t="s">
        <v>81</v>
      </c>
      <c r="C25" s="19" t="s">
        <v>19</v>
      </c>
      <c r="D25" s="20">
        <v>265.45</v>
      </c>
      <c r="E25" s="20">
        <v>331.8</v>
      </c>
      <c r="F25" s="21" t="s">
        <v>36</v>
      </c>
      <c r="G25" s="34" t="s">
        <v>82</v>
      </c>
    </row>
    <row r="26" spans="1:9" x14ac:dyDescent="0.3">
      <c r="A26" s="33" t="s">
        <v>46</v>
      </c>
      <c r="B26" s="18" t="s">
        <v>81</v>
      </c>
      <c r="C26" s="19" t="s">
        <v>19</v>
      </c>
      <c r="D26" s="20">
        <v>265.45</v>
      </c>
      <c r="E26" s="20">
        <v>331.8</v>
      </c>
      <c r="F26" s="21" t="s">
        <v>36</v>
      </c>
      <c r="G26" s="34" t="s">
        <v>47</v>
      </c>
    </row>
    <row r="27" spans="1:9" x14ac:dyDescent="0.3">
      <c r="A27" s="33" t="s">
        <v>48</v>
      </c>
      <c r="B27" s="18" t="s">
        <v>81</v>
      </c>
      <c r="C27" s="19" t="s">
        <v>19</v>
      </c>
      <c r="D27" s="20">
        <v>170.64</v>
      </c>
      <c r="E27" s="20">
        <v>265.45</v>
      </c>
      <c r="F27" s="21" t="s">
        <v>36</v>
      </c>
      <c r="G27" s="34" t="s">
        <v>49</v>
      </c>
    </row>
    <row r="28" spans="1:9" x14ac:dyDescent="0.3">
      <c r="A28" s="36" t="s">
        <v>50</v>
      </c>
      <c r="B28" s="22" t="s">
        <v>81</v>
      </c>
      <c r="C28" s="23" t="s">
        <v>51</v>
      </c>
      <c r="D28" s="20">
        <v>214.92</v>
      </c>
      <c r="E28" s="20">
        <v>279.39999999999998</v>
      </c>
      <c r="F28" s="21" t="s">
        <v>36</v>
      </c>
      <c r="G28" s="37" t="s">
        <v>52</v>
      </c>
    </row>
    <row r="29" spans="1:9" ht="24" x14ac:dyDescent="0.3">
      <c r="A29" s="36" t="s">
        <v>53</v>
      </c>
      <c r="B29" s="22" t="s">
        <v>81</v>
      </c>
      <c r="C29" s="23" t="s">
        <v>54</v>
      </c>
      <c r="D29" s="20">
        <v>152.97999999999999</v>
      </c>
      <c r="E29" s="24">
        <v>198.87</v>
      </c>
      <c r="F29" s="21" t="s">
        <v>36</v>
      </c>
      <c r="G29" s="37" t="s">
        <v>52</v>
      </c>
    </row>
    <row r="30" spans="1:9" x14ac:dyDescent="0.3">
      <c r="A30" s="36" t="s">
        <v>55</v>
      </c>
      <c r="B30" s="22" t="s">
        <v>110</v>
      </c>
      <c r="C30" s="23" t="s">
        <v>56</v>
      </c>
      <c r="D30" s="20">
        <v>432.6</v>
      </c>
      <c r="E30" s="24">
        <v>562.38</v>
      </c>
      <c r="F30" s="21" t="s">
        <v>36</v>
      </c>
      <c r="G30" s="37" t="s">
        <v>52</v>
      </c>
      <c r="H30" s="7"/>
      <c r="I30" s="7"/>
    </row>
    <row r="31" spans="1:9" ht="24" x14ac:dyDescent="0.3">
      <c r="A31" s="36" t="s">
        <v>57</v>
      </c>
      <c r="B31" s="22" t="s">
        <v>81</v>
      </c>
      <c r="C31" s="23" t="s">
        <v>54</v>
      </c>
      <c r="D31" s="20">
        <v>163.62</v>
      </c>
      <c r="E31" s="24">
        <v>212.71</v>
      </c>
      <c r="F31" s="21" t="s">
        <v>36</v>
      </c>
      <c r="G31" s="37" t="s">
        <v>52</v>
      </c>
    </row>
    <row r="32" spans="1:9" x14ac:dyDescent="0.3">
      <c r="A32" s="36" t="s">
        <v>58</v>
      </c>
      <c r="B32" s="22" t="s">
        <v>81</v>
      </c>
      <c r="C32" s="23" t="s">
        <v>19</v>
      </c>
      <c r="D32" s="20">
        <v>239.22</v>
      </c>
      <c r="E32" s="24">
        <v>310.99</v>
      </c>
      <c r="F32" s="21" t="s">
        <v>36</v>
      </c>
      <c r="G32" s="37" t="s">
        <v>52</v>
      </c>
    </row>
    <row r="33" spans="1:9" x14ac:dyDescent="0.3">
      <c r="A33" s="36" t="s">
        <v>59</v>
      </c>
      <c r="B33" s="22" t="s">
        <v>81</v>
      </c>
      <c r="C33" s="23" t="s">
        <v>60</v>
      </c>
      <c r="D33" s="20">
        <v>140.4</v>
      </c>
      <c r="E33" s="24">
        <v>182.52</v>
      </c>
      <c r="F33" s="21" t="s">
        <v>36</v>
      </c>
      <c r="G33" s="37" t="s">
        <v>52</v>
      </c>
    </row>
    <row r="34" spans="1:9" x14ac:dyDescent="0.3">
      <c r="A34" s="36" t="s">
        <v>61</v>
      </c>
      <c r="B34" s="22" t="s">
        <v>81</v>
      </c>
      <c r="C34" s="23" t="s">
        <v>62</v>
      </c>
      <c r="D34" s="20">
        <v>138721.17000000001</v>
      </c>
      <c r="E34" s="20">
        <v>180337.52</v>
      </c>
      <c r="F34" s="25" t="s">
        <v>36</v>
      </c>
      <c r="G34" s="37" t="s">
        <v>63</v>
      </c>
    </row>
    <row r="35" spans="1:9" x14ac:dyDescent="0.3">
      <c r="A35" s="36" t="s">
        <v>64</v>
      </c>
      <c r="B35" s="22" t="s">
        <v>81</v>
      </c>
      <c r="C35" s="23" t="s">
        <v>65</v>
      </c>
      <c r="D35" s="20">
        <v>323929.65999999997</v>
      </c>
      <c r="E35" s="24">
        <v>400000</v>
      </c>
      <c r="F35" s="25" t="s">
        <v>36</v>
      </c>
      <c r="G35" s="37" t="s">
        <v>66</v>
      </c>
    </row>
    <row r="36" spans="1:9" x14ac:dyDescent="0.3">
      <c r="A36" s="36" t="s">
        <v>67</v>
      </c>
      <c r="B36" s="22" t="s">
        <v>81</v>
      </c>
      <c r="C36" s="23" t="s">
        <v>62</v>
      </c>
      <c r="D36" s="20">
        <v>6379.29</v>
      </c>
      <c r="E36" s="24">
        <v>6379.29</v>
      </c>
      <c r="F36" s="25" t="s">
        <v>83</v>
      </c>
      <c r="G36" s="37" t="s">
        <v>63</v>
      </c>
    </row>
    <row r="37" spans="1:9" x14ac:dyDescent="0.3">
      <c r="A37" s="36" t="s">
        <v>69</v>
      </c>
      <c r="B37" s="22" t="s">
        <v>81</v>
      </c>
      <c r="C37" s="23" t="s">
        <v>19</v>
      </c>
      <c r="D37" s="20">
        <v>164.32</v>
      </c>
      <c r="E37" s="20">
        <v>200</v>
      </c>
      <c r="F37" s="25" t="s">
        <v>36</v>
      </c>
      <c r="G37" s="37" t="s">
        <v>84</v>
      </c>
    </row>
    <row r="38" spans="1:9" x14ac:dyDescent="0.3">
      <c r="A38" s="36" t="s">
        <v>70</v>
      </c>
      <c r="B38" s="22" t="s">
        <v>81</v>
      </c>
      <c r="C38" s="23" t="s">
        <v>19</v>
      </c>
      <c r="D38" s="20">
        <v>265.44</v>
      </c>
      <c r="E38" s="20">
        <v>300</v>
      </c>
      <c r="F38" s="25" t="s">
        <v>36</v>
      </c>
      <c r="G38" s="37" t="s">
        <v>84</v>
      </c>
    </row>
    <row r="39" spans="1:9" x14ac:dyDescent="0.3">
      <c r="A39" s="36" t="s">
        <v>71</v>
      </c>
      <c r="B39" s="22" t="s">
        <v>81</v>
      </c>
      <c r="C39" s="23" t="s">
        <v>85</v>
      </c>
      <c r="D39" s="20">
        <v>511.8</v>
      </c>
      <c r="E39" s="20">
        <v>550</v>
      </c>
      <c r="F39" s="25" t="s">
        <v>36</v>
      </c>
      <c r="G39" s="37" t="s">
        <v>86</v>
      </c>
    </row>
    <row r="40" spans="1:9" x14ac:dyDescent="0.3">
      <c r="A40" s="36" t="s">
        <v>72</v>
      </c>
      <c r="B40" s="22" t="s">
        <v>81</v>
      </c>
      <c r="C40" s="23" t="s">
        <v>85</v>
      </c>
      <c r="D40" s="20">
        <v>167.3</v>
      </c>
      <c r="E40" s="20">
        <v>201</v>
      </c>
      <c r="F40" s="25" t="s">
        <v>36</v>
      </c>
      <c r="G40" s="37" t="s">
        <v>87</v>
      </c>
    </row>
    <row r="41" spans="1:9" ht="15.6" x14ac:dyDescent="0.3">
      <c r="A41" s="36" t="s">
        <v>73</v>
      </c>
      <c r="B41" s="22" t="s">
        <v>81</v>
      </c>
      <c r="C41" s="23" t="s">
        <v>19</v>
      </c>
      <c r="D41" s="20">
        <v>265.88</v>
      </c>
      <c r="E41" s="26">
        <v>265.88</v>
      </c>
      <c r="F41" s="25" t="s">
        <v>113</v>
      </c>
      <c r="G41" s="37" t="s">
        <v>87</v>
      </c>
      <c r="H41" s="8"/>
      <c r="I41" s="7"/>
    </row>
    <row r="42" spans="1:9" x14ac:dyDescent="0.3">
      <c r="A42" s="36" t="s">
        <v>74</v>
      </c>
      <c r="B42" s="22" t="s">
        <v>81</v>
      </c>
      <c r="C42" s="23" t="s">
        <v>60</v>
      </c>
      <c r="D42" s="20">
        <v>1982.93</v>
      </c>
      <c r="E42" s="26">
        <v>2500</v>
      </c>
      <c r="F42" s="25" t="s">
        <v>36</v>
      </c>
      <c r="G42" s="37" t="s">
        <v>89</v>
      </c>
      <c r="H42" s="7"/>
    </row>
    <row r="43" spans="1:9" x14ac:dyDescent="0.3">
      <c r="A43" s="36" t="s">
        <v>75</v>
      </c>
      <c r="B43" s="22" t="s">
        <v>81</v>
      </c>
      <c r="C43" s="23" t="s">
        <v>88</v>
      </c>
      <c r="D43" s="20">
        <v>64.92</v>
      </c>
      <c r="E43" s="26">
        <v>100</v>
      </c>
      <c r="F43" s="25" t="s">
        <v>36</v>
      </c>
      <c r="G43" s="37" t="s">
        <v>90</v>
      </c>
    </row>
    <row r="44" spans="1:9" x14ac:dyDescent="0.3">
      <c r="A44" s="36" t="s">
        <v>76</v>
      </c>
      <c r="B44" s="22" t="s">
        <v>81</v>
      </c>
      <c r="C44" s="23" t="s">
        <v>19</v>
      </c>
      <c r="D44" s="20">
        <v>265.5</v>
      </c>
      <c r="E44" s="26">
        <v>350</v>
      </c>
      <c r="F44" s="25" t="s">
        <v>36</v>
      </c>
      <c r="G44" s="37" t="s">
        <v>91</v>
      </c>
    </row>
    <row r="45" spans="1:9" x14ac:dyDescent="0.3">
      <c r="A45" s="36" t="s">
        <v>77</v>
      </c>
      <c r="B45" s="22" t="s">
        <v>81</v>
      </c>
      <c r="C45" s="23" t="s">
        <v>19</v>
      </c>
      <c r="D45" s="20">
        <v>212.88</v>
      </c>
      <c r="E45" s="26">
        <v>320</v>
      </c>
      <c r="F45" s="25" t="s">
        <v>36</v>
      </c>
      <c r="G45" s="37" t="s">
        <v>92</v>
      </c>
    </row>
    <row r="46" spans="1:9" x14ac:dyDescent="0.3">
      <c r="A46" s="36" t="s">
        <v>78</v>
      </c>
      <c r="B46" s="22" t="s">
        <v>81</v>
      </c>
      <c r="C46" s="23" t="s">
        <v>19</v>
      </c>
      <c r="D46" s="20">
        <v>371.7</v>
      </c>
      <c r="E46" s="26">
        <v>450</v>
      </c>
      <c r="F46" s="25" t="s">
        <v>36</v>
      </c>
      <c r="G46" s="37" t="s">
        <v>93</v>
      </c>
    </row>
    <row r="47" spans="1:9" x14ac:dyDescent="0.3">
      <c r="A47" s="36" t="s">
        <v>79</v>
      </c>
      <c r="B47" s="22" t="s">
        <v>81</v>
      </c>
      <c r="C47" s="23" t="s">
        <v>19</v>
      </c>
      <c r="D47" s="20">
        <v>318.60000000000002</v>
      </c>
      <c r="E47" s="26">
        <v>420</v>
      </c>
      <c r="F47" s="25" t="s">
        <v>36</v>
      </c>
      <c r="G47" s="37" t="s">
        <v>93</v>
      </c>
    </row>
    <row r="48" spans="1:9" ht="15" thickBot="1" x14ac:dyDescent="0.35">
      <c r="A48" s="38" t="s">
        <v>80</v>
      </c>
      <c r="B48" s="39" t="s">
        <v>81</v>
      </c>
      <c r="C48" s="40" t="s">
        <v>19</v>
      </c>
      <c r="D48" s="41">
        <v>93.9</v>
      </c>
      <c r="E48" s="42">
        <v>200</v>
      </c>
      <c r="F48" s="43" t="s">
        <v>36</v>
      </c>
      <c r="G48" s="44" t="s">
        <v>94</v>
      </c>
    </row>
    <row r="49" spans="1:9" ht="15" thickBot="1" x14ac:dyDescent="0.35">
      <c r="A49" s="62" t="s">
        <v>68</v>
      </c>
      <c r="B49" s="63"/>
      <c r="C49" s="64"/>
      <c r="D49" s="45">
        <f>SUM(D11:D48)</f>
        <v>480462.6</v>
      </c>
      <c r="E49" s="45">
        <f>SUM(E11:E48)</f>
        <v>601613.68000000005</v>
      </c>
      <c r="F49" s="65"/>
      <c r="G49" s="66"/>
    </row>
    <row r="52" spans="1:9" ht="18" x14ac:dyDescent="0.35">
      <c r="A52" s="71" t="s">
        <v>109</v>
      </c>
      <c r="B52" s="71"/>
      <c r="C52" s="71"/>
      <c r="D52" s="71"/>
      <c r="E52" s="71"/>
      <c r="F52" s="71"/>
    </row>
    <row r="53" spans="1:9" ht="15" thickBot="1" x14ac:dyDescent="0.35"/>
    <row r="54" spans="1:9" ht="15" thickBot="1" x14ac:dyDescent="0.35">
      <c r="A54" s="67" t="s">
        <v>95</v>
      </c>
      <c r="B54" s="68"/>
      <c r="C54" s="68"/>
      <c r="D54" s="68"/>
      <c r="E54" s="68"/>
      <c r="F54" s="69"/>
    </row>
    <row r="55" spans="1:9" ht="24.6" thickBot="1" x14ac:dyDescent="0.35">
      <c r="A55" s="4" t="s">
        <v>0</v>
      </c>
      <c r="B55" s="9" t="s">
        <v>96</v>
      </c>
      <c r="C55" s="10" t="s">
        <v>97</v>
      </c>
      <c r="D55" s="9" t="s">
        <v>98</v>
      </c>
      <c r="E55" s="9" t="s">
        <v>99</v>
      </c>
      <c r="F55" s="10" t="s">
        <v>100</v>
      </c>
    </row>
    <row r="56" spans="1:9" ht="15" thickBot="1" x14ac:dyDescent="0.35">
      <c r="A56" s="53" t="s">
        <v>8</v>
      </c>
      <c r="B56" s="54" t="s">
        <v>81</v>
      </c>
      <c r="C56" s="55">
        <v>10239.950000000001</v>
      </c>
      <c r="D56" s="55">
        <v>13311.94</v>
      </c>
      <c r="E56" s="56" t="s">
        <v>101</v>
      </c>
      <c r="F56" s="5" t="s">
        <v>102</v>
      </c>
      <c r="I56" s="7"/>
    </row>
    <row r="57" spans="1:9" ht="15" thickBot="1" x14ac:dyDescent="0.35">
      <c r="A57" s="58" t="s">
        <v>103</v>
      </c>
      <c r="B57" s="59"/>
      <c r="C57" s="11">
        <v>10239.950000000001</v>
      </c>
      <c r="D57" s="11">
        <v>13311.94</v>
      </c>
      <c r="E57" s="60"/>
      <c r="F57" s="61"/>
      <c r="I57" s="7"/>
    </row>
    <row r="58" spans="1:9" ht="15" thickBot="1" x14ac:dyDescent="0.35">
      <c r="A58" s="67" t="s">
        <v>104</v>
      </c>
      <c r="B58" s="68"/>
      <c r="C58" s="68"/>
      <c r="D58" s="68"/>
      <c r="E58" s="68"/>
      <c r="F58" s="69"/>
    </row>
    <row r="59" spans="1:9" ht="24.6" thickBot="1" x14ac:dyDescent="0.35">
      <c r="A59" s="1" t="s">
        <v>0</v>
      </c>
      <c r="B59" s="3" t="s">
        <v>1</v>
      </c>
      <c r="C59" s="2" t="s">
        <v>97</v>
      </c>
      <c r="D59" s="3" t="s">
        <v>98</v>
      </c>
      <c r="E59" s="3" t="s">
        <v>99</v>
      </c>
      <c r="F59" s="2" t="s">
        <v>100</v>
      </c>
    </row>
    <row r="60" spans="1:9" ht="24" x14ac:dyDescent="0.3">
      <c r="A60" s="27" t="s">
        <v>8</v>
      </c>
      <c r="B60" s="29" t="s">
        <v>81</v>
      </c>
      <c r="C60" s="47">
        <v>138721.17000000001</v>
      </c>
      <c r="D60" s="47">
        <v>180337.52</v>
      </c>
      <c r="E60" s="29" t="s">
        <v>62</v>
      </c>
      <c r="F60" s="32" t="s">
        <v>63</v>
      </c>
    </row>
    <row r="61" spans="1:9" ht="48.6" thickBot="1" x14ac:dyDescent="0.35">
      <c r="A61" s="48" t="s">
        <v>12</v>
      </c>
      <c r="B61" s="49" t="s">
        <v>81</v>
      </c>
      <c r="C61" s="50">
        <v>315167.84999999998</v>
      </c>
      <c r="D61" s="51">
        <v>400000</v>
      </c>
      <c r="E61" s="49" t="s">
        <v>65</v>
      </c>
      <c r="F61" s="52" t="s">
        <v>66</v>
      </c>
    </row>
    <row r="62" spans="1:9" ht="15" thickBot="1" x14ac:dyDescent="0.35">
      <c r="A62" s="58" t="s">
        <v>103</v>
      </c>
      <c r="B62" s="59"/>
      <c r="C62" s="46">
        <f>C60+C61</f>
        <v>453889.02</v>
      </c>
      <c r="D62" s="46">
        <f>D60+D61</f>
        <v>580337.52</v>
      </c>
      <c r="E62" s="60"/>
      <c r="F62" s="61"/>
    </row>
    <row r="66" spans="5:6" x14ac:dyDescent="0.3">
      <c r="E66" s="57" t="s">
        <v>111</v>
      </c>
      <c r="F66" s="57"/>
    </row>
    <row r="67" spans="5:6" x14ac:dyDescent="0.3">
      <c r="E67" s="57" t="s">
        <v>112</v>
      </c>
      <c r="F67" s="57"/>
    </row>
  </sheetData>
  <mergeCells count="13">
    <mergeCell ref="A7:G7"/>
    <mergeCell ref="A52:F52"/>
    <mergeCell ref="A10:G10"/>
    <mergeCell ref="A54:F54"/>
    <mergeCell ref="A57:B57"/>
    <mergeCell ref="E57:F57"/>
    <mergeCell ref="E66:F66"/>
    <mergeCell ref="E67:F67"/>
    <mergeCell ref="A62:B62"/>
    <mergeCell ref="E62:F62"/>
    <mergeCell ref="A49:C49"/>
    <mergeCell ref="F49:G49"/>
    <mergeCell ref="A58:F58"/>
  </mergeCells>
  <pageMargins left="0.7" right="0.7" top="0.75" bottom="0.75" header="0.3" footer="0.3"/>
  <pageSetup paperSize="9" scale="70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Keleminec</dc:creator>
  <cp:lastModifiedBy>Spomenka Sakač</cp:lastModifiedBy>
  <cp:lastPrinted>2026-02-06T10:36:59Z</cp:lastPrinted>
  <dcterms:created xsi:type="dcterms:W3CDTF">2026-01-19T08:04:13Z</dcterms:created>
  <dcterms:modified xsi:type="dcterms:W3CDTF">2026-02-06T12:10:20Z</dcterms:modified>
</cp:coreProperties>
</file>